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CORREGIDOS 2403\"/>
    </mc:Choice>
  </mc:AlternateContent>
  <xr:revisionPtr revIDLastSave="0" documentId="13_ncr:1_{1A1916E5-33A2-4F9C-A29D-490F3B68E6D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C45" i="2" s="1"/>
  <c r="B36" i="2"/>
  <c r="C16" i="2"/>
  <c r="B16" i="2"/>
  <c r="C4" i="2"/>
  <c r="C33" i="2" s="1"/>
  <c r="B4" i="2"/>
  <c r="B45" i="2" l="1"/>
  <c r="B33" i="2"/>
  <c r="B59" i="2"/>
  <c r="C59" i="2"/>
  <c r="C61" i="2" s="1"/>
  <c r="B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<sst xmlns="http://schemas.openxmlformats.org/spreadsheetml/2006/main" count="58" uniqueCount="50">
  <si>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</si>
  <si>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</si>
  <si>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</si>
  <si>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</si>
  <si>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</si>
  <si>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</si>
  <si>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</si>
  <si>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</si>
  <si>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</si>
  <si>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</si>
  <si>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</si>
  <si>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</si>
  <si>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</si>
  <si>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</si>
  <si>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</si>
  <si>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</si>
  <si>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</si>
  <si>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</si>
  <si>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</si>
  <si>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</si>
  <si>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</si>
  <si>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</si>
  <si>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</si>
  <si>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</si>
  <si>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</si>
  <si>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</si>
  <si>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</si>
  <si>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</si>
  <si>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</si>
  <si>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</si>
  <si>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</si>
  <si>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</si>
  <si>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</si>
  <si>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</si>
  <si>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</si>
  <si>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</si>
  <si>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</si>
  <si>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</si>
  <si>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</si>
  <si>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</si>
  <si>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</si>
  <si>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</si>
  <si>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</si>
  <si>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</si>
  <si>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</si>
  <si>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</si>
  <si>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</si>
  <si>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</si>
  <si>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</si>
  <si>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Santiago Maravatío, Guanajuato
Estado de Flujos de Efectivo
Del 1 de enero al 30 de septiembre 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</si>
</sst>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22" zoomScaleNormal="100" workbookViewId="0">
      <selection activeCell="B59" sqref="B5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12"/>
      <c r="C3" s="12"/>
    </row>
    <row r="4" spans="1:3" ht="11.25" customHeight="1" x14ac:dyDescent="0.2">
      <c r="A4" s="5" t="s">
        <v>2</v>
      </c>
      <c r="B4" s="13">
        <f>SUM(B5:B14)</f>
        <v>109923927.51000001</v>
      </c>
      <c r="C4" s="13">
        <f>SUM(C5:C14)</f>
        <v>170290007.56</v>
      </c>
    </row>
    <row r="5" spans="1:3" ht="11.25" customHeight="1" x14ac:dyDescent="0.2">
      <c r="A5" s="6" t="s">
        <v>3</v>
      </c>
      <c r="B5" s="14">
        <v>1480676.11</v>
      </c>
      <c r="C5" s="14">
        <v>1983425.64</v>
      </c>
    </row>
    <row r="6" spans="1:3" ht="11.25" customHeight="1" x14ac:dyDescent="0.2">
      <c r="A6" s="6" t="s">
        <v>4</v>
      </c>
      <c r="B6" s="14">
        <v>0</v>
      </c>
      <c r="C6" s="14">
        <v>0</v>
      </c>
    </row>
    <row r="7" spans="1:3" ht="11.25" customHeight="1" x14ac:dyDescent="0.2">
      <c r="A7" s="6" t="s">
        <v>5</v>
      </c>
      <c r="B7" s="14">
        <v>0</v>
      </c>
      <c r="C7" s="14">
        <v>0</v>
      </c>
    </row>
    <row r="8" spans="1:3" ht="11.25" customHeight="1" x14ac:dyDescent="0.2">
      <c r="A8" s="6" t="s">
        <v>6</v>
      </c>
      <c r="B8" s="14">
        <v>660216.75</v>
      </c>
      <c r="C8" s="14">
        <v>1383351.04</v>
      </c>
    </row>
    <row r="9" spans="1:3" ht="11.25" customHeight="1" x14ac:dyDescent="0.2">
      <c r="A9" s="6" t="s">
        <v>7</v>
      </c>
      <c r="B9" s="14">
        <v>1062810.05</v>
      </c>
      <c r="C9" s="14">
        <v>500258.31</v>
      </c>
    </row>
    <row r="10" spans="1:3" ht="11.25" customHeight="1" x14ac:dyDescent="0.2">
      <c r="A10" s="6" t="s">
        <v>8</v>
      </c>
      <c r="B10" s="14">
        <v>34098.68</v>
      </c>
      <c r="C10" s="14">
        <v>423726.45</v>
      </c>
    </row>
    <row r="11" spans="1:3" ht="11.25" customHeight="1" x14ac:dyDescent="0.2">
      <c r="A11" s="6" t="s">
        <v>9</v>
      </c>
      <c r="B11" s="14">
        <v>0</v>
      </c>
      <c r="C11" s="14">
        <v>0</v>
      </c>
    </row>
    <row r="12" spans="1:3" ht="22.5" x14ac:dyDescent="0.2">
      <c r="A12" s="6" t="s">
        <v>10</v>
      </c>
      <c r="B12" s="14">
        <v>74406625.510000005</v>
      </c>
      <c r="C12" s="14">
        <v>93116616.269999996</v>
      </c>
    </row>
    <row r="13" spans="1:3" ht="11.25" customHeight="1" x14ac:dyDescent="0.2">
      <c r="A13" s="6" t="s">
        <v>11</v>
      </c>
      <c r="B13" s="14">
        <v>32279500.41</v>
      </c>
      <c r="C13" s="14">
        <v>72882629.849999994</v>
      </c>
    </row>
    <row r="14" spans="1:3" ht="11.25" customHeight="1" x14ac:dyDescent="0.2">
      <c r="A14" s="6" t="s">
        <v>12</v>
      </c>
      <c r="B14" s="14">
        <v>0</v>
      </c>
      <c r="C14" s="14">
        <v>0</v>
      </c>
    </row>
    <row r="15" spans="1:3" ht="11.25" customHeight="1" x14ac:dyDescent="0.2">
      <c r="A15" s="7"/>
      <c r="B15" s="12"/>
      <c r="C15" s="12"/>
    </row>
    <row r="16" spans="1:3" ht="11.25" customHeight="1" x14ac:dyDescent="0.2">
      <c r="A16" s="5" t="s">
        <v>13</v>
      </c>
      <c r="B16" s="13">
        <f>SUM(B17:B32)</f>
        <v>85923266.439999998</v>
      </c>
      <c r="C16" s="13">
        <f>SUM(C17:C32)</f>
        <v>86585091.019999996</v>
      </c>
    </row>
    <row r="17" spans="1:3" ht="11.25" customHeight="1" x14ac:dyDescent="0.2">
      <c r="A17" s="6" t="s">
        <v>14</v>
      </c>
      <c r="B17" s="14">
        <v>26462212.34</v>
      </c>
      <c r="C17" s="14">
        <v>35185934.920000002</v>
      </c>
    </row>
    <row r="18" spans="1:3" ht="11.25" customHeight="1" x14ac:dyDescent="0.2">
      <c r="A18" s="6" t="s">
        <v>15</v>
      </c>
      <c r="B18" s="14">
        <v>10523335.560000001</v>
      </c>
      <c r="C18" s="14">
        <v>13210450.67</v>
      </c>
    </row>
    <row r="19" spans="1:3" ht="11.25" customHeight="1" x14ac:dyDescent="0.2">
      <c r="A19" s="6" t="s">
        <v>16</v>
      </c>
      <c r="B19" s="14">
        <v>21423614.559999999</v>
      </c>
      <c r="C19" s="14">
        <v>16704943.380000001</v>
      </c>
    </row>
    <row r="20" spans="1:3" ht="11.25" customHeight="1" x14ac:dyDescent="0.2">
      <c r="A20" s="6" t="s">
        <v>17</v>
      </c>
      <c r="B20" s="14">
        <v>0</v>
      </c>
      <c r="C20" s="14">
        <v>0</v>
      </c>
    </row>
    <row r="21" spans="1:3" ht="11.25" customHeight="1" x14ac:dyDescent="0.2">
      <c r="A21" s="6" t="s">
        <v>18</v>
      </c>
      <c r="B21" s="14">
        <v>7251205.4199999999</v>
      </c>
      <c r="C21" s="14">
        <v>10150484.130000001</v>
      </c>
    </row>
    <row r="22" spans="1:3" ht="11.25" customHeight="1" x14ac:dyDescent="0.2">
      <c r="A22" s="6" t="s">
        <v>19</v>
      </c>
      <c r="B22" s="14">
        <v>6117657.1200000001</v>
      </c>
      <c r="C22" s="14">
        <v>1848093.07</v>
      </c>
    </row>
    <row r="23" spans="1:3" ht="11.25" customHeight="1" x14ac:dyDescent="0.2">
      <c r="A23" s="6" t="s">
        <v>20</v>
      </c>
      <c r="B23" s="14">
        <v>14145241.439999999</v>
      </c>
      <c r="C23" s="14">
        <v>9485184.8499999996</v>
      </c>
    </row>
    <row r="24" spans="1:3" ht="11.25" customHeight="1" x14ac:dyDescent="0.2">
      <c r="A24" s="6" t="s">
        <v>21</v>
      </c>
      <c r="B24" s="14">
        <v>0</v>
      </c>
      <c r="C24" s="14">
        <v>0</v>
      </c>
    </row>
    <row r="25" spans="1:3" ht="11.25" customHeight="1" x14ac:dyDescent="0.2">
      <c r="A25" s="6" t="s">
        <v>22</v>
      </c>
      <c r="B25" s="14">
        <v>0</v>
      </c>
      <c r="C25" s="14">
        <v>0</v>
      </c>
    </row>
    <row r="26" spans="1:3" ht="11.25" customHeight="1" x14ac:dyDescent="0.2">
      <c r="A26" s="6" t="s">
        <v>23</v>
      </c>
      <c r="B26" s="14">
        <v>0</v>
      </c>
      <c r="C26" s="14">
        <v>0</v>
      </c>
    </row>
    <row r="27" spans="1:3" ht="11.25" customHeight="1" x14ac:dyDescent="0.2">
      <c r="A27" s="6" t="s">
        <v>24</v>
      </c>
      <c r="B27" s="14">
        <v>0</v>
      </c>
      <c r="C27" s="14">
        <v>0</v>
      </c>
    </row>
    <row r="28" spans="1:3" ht="11.25" customHeight="1" x14ac:dyDescent="0.2">
      <c r="A28" s="6" t="s">
        <v>25</v>
      </c>
      <c r="B28" s="14">
        <v>0</v>
      </c>
      <c r="C28" s="14">
        <v>0</v>
      </c>
    </row>
    <row r="29" spans="1:3" ht="11.25" customHeight="1" x14ac:dyDescent="0.2">
      <c r="A29" s="6" t="s">
        <v>26</v>
      </c>
      <c r="B29" s="14">
        <v>0</v>
      </c>
      <c r="C29" s="14">
        <v>0</v>
      </c>
    </row>
    <row r="30" spans="1:3" ht="11.25" customHeight="1" x14ac:dyDescent="0.2">
      <c r="A30" s="6" t="s">
        <v>27</v>
      </c>
      <c r="B30" s="14">
        <v>0</v>
      </c>
      <c r="C30" s="14">
        <v>0</v>
      </c>
    </row>
    <row r="31" spans="1:3" ht="11.25" customHeight="1" x14ac:dyDescent="0.2">
      <c r="A31" s="6" t="s">
        <v>28</v>
      </c>
      <c r="B31" s="14">
        <v>0</v>
      </c>
      <c r="C31" s="14">
        <v>0</v>
      </c>
    </row>
    <row r="32" spans="1:3" ht="11.25" customHeight="1" x14ac:dyDescent="0.2">
      <c r="A32" s="6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24000661.070000008</v>
      </c>
      <c r="C33" s="13">
        <f>C4-C16</f>
        <v>83704916.540000007</v>
      </c>
    </row>
    <row r="34" spans="1:3" ht="11.25" customHeight="1" x14ac:dyDescent="0.2">
      <c r="A34" s="8"/>
      <c r="B34" s="12"/>
      <c r="C34" s="12"/>
    </row>
    <row r="35" spans="1:3" ht="11.25" customHeight="1" x14ac:dyDescent="0.2">
      <c r="A35" s="4" t="s">
        <v>31</v>
      </c>
      <c r="B35" s="12"/>
      <c r="C35" s="12"/>
    </row>
    <row r="36" spans="1:3" ht="11.25" customHeight="1" x14ac:dyDescent="0.2">
      <c r="A36" s="5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6" t="s">
        <v>32</v>
      </c>
      <c r="B37" s="14">
        <v>0</v>
      </c>
      <c r="C37" s="14">
        <v>0</v>
      </c>
    </row>
    <row r="38" spans="1:3" ht="11.25" customHeight="1" x14ac:dyDescent="0.2">
      <c r="A38" s="6" t="s">
        <v>33</v>
      </c>
      <c r="B38" s="14">
        <v>0</v>
      </c>
      <c r="C38" s="14">
        <v>0</v>
      </c>
    </row>
    <row r="39" spans="1:3" ht="11.25" customHeight="1" x14ac:dyDescent="0.2">
      <c r="A39" s="6" t="s">
        <v>34</v>
      </c>
      <c r="B39" s="14">
        <v>0</v>
      </c>
      <c r="C39" s="14">
        <v>0</v>
      </c>
    </row>
    <row r="40" spans="1:3" ht="11.25" customHeight="1" x14ac:dyDescent="0.2">
      <c r="A40" s="7"/>
      <c r="B40" s="12"/>
      <c r="C40" s="12"/>
    </row>
    <row r="41" spans="1:3" ht="11.25" customHeight="1" x14ac:dyDescent="0.2">
      <c r="A41" s="5" t="s">
        <v>13</v>
      </c>
      <c r="B41" s="13">
        <f>SUM(B42:B44)</f>
        <v>52681444.989999995</v>
      </c>
      <c r="C41" s="13">
        <f>SUM(C42:C44)</f>
        <v>43162961.370000005</v>
      </c>
    </row>
    <row r="42" spans="1:3" ht="11.25" customHeight="1" x14ac:dyDescent="0.2">
      <c r="A42" s="6" t="s">
        <v>32</v>
      </c>
      <c r="B42" s="14">
        <v>46455153.549999997</v>
      </c>
      <c r="C42" s="14">
        <v>39243887.530000001</v>
      </c>
    </row>
    <row r="43" spans="1:3" ht="11.25" customHeight="1" x14ac:dyDescent="0.2">
      <c r="A43" s="6" t="s">
        <v>33</v>
      </c>
      <c r="B43" s="14">
        <v>6226291.4400000004</v>
      </c>
      <c r="C43" s="14">
        <v>3919073.84</v>
      </c>
    </row>
    <row r="44" spans="1:3" ht="11.25" customHeight="1" x14ac:dyDescent="0.2">
      <c r="A44" s="6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-52681444.989999995</v>
      </c>
      <c r="C45" s="13">
        <f>C36-C41</f>
        <v>-43162961.370000005</v>
      </c>
    </row>
    <row r="46" spans="1:3" ht="11.25" customHeight="1" x14ac:dyDescent="0.2">
      <c r="A46" s="8"/>
      <c r="B46" s="12"/>
      <c r="C46" s="12"/>
    </row>
    <row r="47" spans="1:3" ht="11.25" customHeight="1" x14ac:dyDescent="0.2">
      <c r="A47" s="4" t="s">
        <v>37</v>
      </c>
      <c r="B47" s="12"/>
      <c r="C47" s="12"/>
    </row>
    <row r="48" spans="1:3" ht="11.25" customHeight="1" x14ac:dyDescent="0.2">
      <c r="A48" s="5" t="s">
        <v>2</v>
      </c>
      <c r="B48" s="13">
        <f>SUM(B49+B52)</f>
        <v>272502.5</v>
      </c>
      <c r="C48" s="13">
        <f>SUM(C49+C52)</f>
        <v>3500000</v>
      </c>
    </row>
    <row r="49" spans="1:3" ht="11.25" customHeight="1" x14ac:dyDescent="0.2">
      <c r="A49" s="6" t="s">
        <v>38</v>
      </c>
      <c r="B49" s="14">
        <f>B50+B51</f>
        <v>0</v>
      </c>
      <c r="C49" s="14">
        <f>C50+C51</f>
        <v>3500000</v>
      </c>
    </row>
    <row r="50" spans="1:3" ht="11.25" customHeight="1" x14ac:dyDescent="0.2">
      <c r="A50" s="6" t="s">
        <v>39</v>
      </c>
      <c r="B50" s="14">
        <v>0</v>
      </c>
      <c r="C50" s="14">
        <v>0</v>
      </c>
    </row>
    <row r="51" spans="1:3" ht="11.25" customHeight="1" x14ac:dyDescent="0.2">
      <c r="A51" s="6" t="s">
        <v>40</v>
      </c>
      <c r="B51" s="14">
        <v>0</v>
      </c>
      <c r="C51" s="14">
        <v>3500000</v>
      </c>
    </row>
    <row r="52" spans="1:3" ht="11.25" customHeight="1" x14ac:dyDescent="0.2">
      <c r="A52" s="6" t="s">
        <v>41</v>
      </c>
      <c r="B52" s="14">
        <v>272502.5</v>
      </c>
      <c r="C52" s="14">
        <v>0</v>
      </c>
    </row>
    <row r="53" spans="1:3" ht="11.25" customHeight="1" x14ac:dyDescent="0.2">
      <c r="A53" s="7"/>
      <c r="B53" s="12"/>
      <c r="C53" s="12"/>
    </row>
    <row r="54" spans="1:3" ht="11.25" customHeight="1" x14ac:dyDescent="0.2">
      <c r="A54" s="5" t="s">
        <v>13</v>
      </c>
      <c r="B54" s="13">
        <f>SUM(B55+B58)</f>
        <v>3624670.01</v>
      </c>
      <c r="C54" s="13">
        <f>SUM(C55+C58)</f>
        <v>13388205.15</v>
      </c>
    </row>
    <row r="55" spans="1:3" ht="11.25" customHeight="1" x14ac:dyDescent="0.2">
      <c r="A55" s="6" t="s">
        <v>42</v>
      </c>
      <c r="B55" s="14">
        <f>SUM(B56+B57)</f>
        <v>3624670.01</v>
      </c>
      <c r="C55" s="14">
        <f>SUM(C56+C57)</f>
        <v>3639230</v>
      </c>
    </row>
    <row r="56" spans="1:3" ht="11.25" customHeight="1" x14ac:dyDescent="0.2">
      <c r="A56" s="6" t="s">
        <v>39</v>
      </c>
      <c r="B56" s="14">
        <v>3624670.01</v>
      </c>
      <c r="C56" s="14">
        <v>3639230</v>
      </c>
    </row>
    <row r="57" spans="1:3" ht="11.25" customHeight="1" x14ac:dyDescent="0.2">
      <c r="A57" s="6" t="s">
        <v>40</v>
      </c>
      <c r="B57" s="14">
        <v>0</v>
      </c>
      <c r="C57" s="14">
        <v>0</v>
      </c>
    </row>
    <row r="58" spans="1:3" ht="11.25" customHeight="1" x14ac:dyDescent="0.2">
      <c r="A58" s="6" t="s">
        <v>43</v>
      </c>
      <c r="B58" s="14">
        <v>0</v>
      </c>
      <c r="C58" s="14">
        <v>9748975.1500000004</v>
      </c>
    </row>
    <row r="59" spans="1:3" ht="11.25" customHeight="1" x14ac:dyDescent="0.2">
      <c r="A59" s="4" t="s">
        <v>44</v>
      </c>
      <c r="B59" s="13">
        <f>B48-B54</f>
        <v>-3352167.51</v>
      </c>
      <c r="C59" s="13">
        <f>C48-C54</f>
        <v>-9888205.1500000004</v>
      </c>
    </row>
    <row r="60" spans="1:3" ht="11.25" customHeight="1" x14ac:dyDescent="0.2">
      <c r="A60" s="8"/>
      <c r="B60" s="12"/>
      <c r="C60" s="12"/>
    </row>
    <row r="61" spans="1:3" ht="11.25" customHeight="1" x14ac:dyDescent="0.2">
      <c r="A61" s="4" t="s">
        <v>45</v>
      </c>
      <c r="B61" s="13">
        <f>B59+B45+B33</f>
        <v>-32032951.429999985</v>
      </c>
      <c r="C61" s="13">
        <f>C59+C45+C33</f>
        <v>30653750.020000003</v>
      </c>
    </row>
    <row r="62" spans="1:3" ht="11.25" customHeight="1" x14ac:dyDescent="0.2">
      <c r="A62" s="8"/>
      <c r="B62" s="12"/>
      <c r="C62" s="12"/>
    </row>
    <row r="63" spans="1:3" ht="11.25" customHeight="1" x14ac:dyDescent="0.2">
      <c r="A63" s="4" t="s">
        <v>46</v>
      </c>
      <c r="B63" s="13">
        <v>47235770.57</v>
      </c>
      <c r="C63" s="13">
        <v>16582020.550000001</v>
      </c>
    </row>
    <row r="64" spans="1:3" ht="11.25" customHeight="1" x14ac:dyDescent="0.2">
      <c r="A64" s="8"/>
      <c r="B64" s="12"/>
      <c r="C64" s="12"/>
    </row>
    <row r="65" spans="1:3" ht="11.25" customHeight="1" x14ac:dyDescent="0.2">
      <c r="A65" s="4" t="s">
        <v>47</v>
      </c>
      <c r="B65" s="13">
        <v>15202819.140000001</v>
      </c>
      <c r="C65" s="13">
        <v>47235770.57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2A60EB-8F72-4757-A9CC-0CC05E47E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2012-12-11T20:31:36Z</dcterms:created>
  <dcterms:modified xsi:type="dcterms:W3CDTF">2024-10-22T15:24:56Z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